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7680" windowHeight="8355" activeTab="0"/>
  </bookViews>
  <sheets>
    <sheet name="Report1" sheetId="1" r:id="rId1"/>
  </sheets>
  <definedNames/>
  <calcPr fullCalcOnLoad="1"/>
</workbook>
</file>

<file path=xl/sharedStrings.xml><?xml version="1.0" encoding="utf-8"?>
<sst xmlns="http://schemas.openxmlformats.org/spreadsheetml/2006/main" count="48" uniqueCount="39">
  <si>
    <t>Percentage of values</t>
  </si>
  <si>
    <t>Treatment of missing values</t>
  </si>
  <si>
    <t>Imputation Summary</t>
  </si>
  <si>
    <t>Responses (base data)</t>
  </si>
  <si>
    <t>Number of responses</t>
  </si>
  <si>
    <t>Responses (edited)</t>
  </si>
  <si>
    <t>Imputed</t>
  </si>
  <si>
    <t>Numbers</t>
  </si>
  <si>
    <t>Treated as missing</t>
  </si>
  <si>
    <t>Valid responses</t>
  </si>
  <si>
    <t>Missing values (don't know / refused)</t>
  </si>
  <si>
    <t>Initial Editing</t>
  </si>
  <si>
    <t>Left as missing</t>
  </si>
  <si>
    <t>Hotdeck</t>
  </si>
  <si>
    <t>Notes:</t>
  </si>
  <si>
    <r>
      <t xml:space="preserve">Skips treated as missing </t>
    </r>
    <r>
      <rPr>
        <vertAlign val="superscript"/>
        <sz val="10"/>
        <color indexed="50"/>
        <rFont val="Arial"/>
        <family val="2"/>
      </rPr>
      <t>1</t>
    </r>
  </si>
  <si>
    <r>
      <t xml:space="preserve">Values treated as missing </t>
    </r>
    <r>
      <rPr>
        <vertAlign val="superscript"/>
        <sz val="10"/>
        <color indexed="50"/>
        <rFont val="Arial"/>
        <family val="2"/>
      </rPr>
      <t>2</t>
    </r>
  </si>
  <si>
    <t>Other imputation methods</t>
  </si>
  <si>
    <t>Benefit editing</t>
  </si>
  <si>
    <r>
      <t xml:space="preserve">Missings deleted </t>
    </r>
    <r>
      <rPr>
        <vertAlign val="superscript"/>
        <sz val="10"/>
        <color indexed="50"/>
        <rFont val="Arial"/>
        <family val="2"/>
      </rPr>
      <t>3</t>
    </r>
  </si>
  <si>
    <r>
      <t xml:space="preserve">Values deleted </t>
    </r>
    <r>
      <rPr>
        <vertAlign val="superscript"/>
        <sz val="10"/>
        <color indexed="50"/>
        <rFont val="Arial"/>
        <family val="2"/>
      </rPr>
      <t>4</t>
    </r>
  </si>
  <si>
    <t>3: missings deleted are due to closing down routes and removing appropriate records.</t>
  </si>
  <si>
    <t>4: values deleted are due to closing down routes and removing appropriate records, but include records that were later re-inserted after key variables were changed.</t>
  </si>
  <si>
    <t>1: skips treated as missing are mostly opening up routes but include records that were re-inserted after key variables were changed.</t>
  </si>
  <si>
    <t>2: values treated as missing are where earlier "not knowns" suggest that the value provided may be incorrect. This happens in a small number of cases.</t>
  </si>
  <si>
    <t>2005-06</t>
  </si>
  <si>
    <t>2004-05</t>
  </si>
  <si>
    <r>
      <t xml:space="preserve">TOTINTs with values not counted </t>
    </r>
    <r>
      <rPr>
        <vertAlign val="superscript"/>
        <sz val="10"/>
        <color indexed="50"/>
        <rFont val="Arial"/>
        <family val="2"/>
      </rPr>
      <t>5</t>
    </r>
  </si>
  <si>
    <r>
      <t>Missing TOTINTs not counted</t>
    </r>
    <r>
      <rPr>
        <vertAlign val="superscript"/>
        <sz val="10"/>
        <color indexed="50"/>
        <rFont val="Arial"/>
        <family val="2"/>
      </rPr>
      <t xml:space="preserve"> 5</t>
    </r>
  </si>
  <si>
    <r>
      <t xml:space="preserve">TTWCOSTS bulk edits not counted </t>
    </r>
    <r>
      <rPr>
        <vertAlign val="superscript"/>
        <sz val="10"/>
        <color indexed="50"/>
        <rFont val="Arial"/>
        <family val="2"/>
      </rPr>
      <t>6</t>
    </r>
  </si>
  <si>
    <r>
      <t xml:space="preserve">TTWCOSTS hotdecks not counted </t>
    </r>
    <r>
      <rPr>
        <vertAlign val="superscript"/>
        <sz val="10"/>
        <color indexed="50"/>
        <rFont val="Arial"/>
        <family val="2"/>
      </rPr>
      <t>6</t>
    </r>
  </si>
  <si>
    <t>5: TOTINT has a very high level of non-repsonse and has not been imputed.  To include it in this report would skew it beyond an acceptable degree.</t>
  </si>
  <si>
    <t>6: These edits are created by the modelling of TTWCOSTS and are not the result of editing non-responses.</t>
  </si>
  <si>
    <t>N/A</t>
  </si>
  <si>
    <r>
      <t xml:space="preserve">Counted </t>
    </r>
    <r>
      <rPr>
        <vertAlign val="superscript"/>
        <sz val="10"/>
        <color indexed="50"/>
        <rFont val="Arial"/>
        <family val="2"/>
      </rPr>
      <t>7</t>
    </r>
  </si>
  <si>
    <r>
      <t>Not counted</t>
    </r>
    <r>
      <rPr>
        <vertAlign val="superscript"/>
        <sz val="10"/>
        <color indexed="50"/>
        <rFont val="Arial"/>
        <family val="2"/>
      </rPr>
      <t xml:space="preserve"> 7</t>
    </r>
  </si>
  <si>
    <r>
      <t>Bulk Edits (inc. Algorithms)</t>
    </r>
    <r>
      <rPr>
        <vertAlign val="superscript"/>
        <sz val="10"/>
        <color indexed="50"/>
        <rFont val="Arial"/>
        <family val="2"/>
      </rPr>
      <t xml:space="preserve"> 7</t>
    </r>
  </si>
  <si>
    <r>
      <t>Imputed</t>
    </r>
    <r>
      <rPr>
        <vertAlign val="superscript"/>
        <sz val="10"/>
        <color indexed="50"/>
        <rFont val="Arial"/>
        <family val="2"/>
      </rPr>
      <t xml:space="preserve"> 7</t>
    </r>
  </si>
  <si>
    <t>7. A large number of bulk edits were used in 0506 to edit two variables that had been delivered as skipped when they should have been delivered as 9.  This is not considered as imputation.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</si>
</sst>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14">
    <font>
      <sz val="10"/>
      <name val="Arial"/>
      <family val="0"/>
    </font>
    <font>
      <b/>
      <sz val="10"/>
      <name val="Arial"/>
      <family val="0"/>
    </font>
    <font>
      <i/>
      <sz val="10"/>
      <name val="Arial"/>
      <family val="0"/>
    </font>
    <font>
      <b/>
      <i/>
      <sz val="10"/>
      <name val="Arial"/>
      <family val="0"/>
    </font>
    <font>
      <b/>
      <sz val="10"/>
      <color indexed="39"/>
      <name val="Arial"/>
      <family val="2"/>
    </font>
    <font>
      <b/>
      <sz val="10"/>
      <color indexed="10"/>
      <name val="Arial"/>
      <family val="2"/>
    </font>
    <font>
      <sz val="10"/>
      <color indexed="39"/>
      <name val="Arial"/>
      <family val="2"/>
    </font>
    <font>
      <sz val="10"/>
      <color indexed="50"/>
      <name val="Arial"/>
      <family val="2"/>
    </font>
    <font>
      <sz val="9"/>
      <color indexed="50"/>
      <name val="Arial"/>
      <family val="2"/>
    </font>
    <font>
      <sz val="8"/>
      <name val="Arial"/>
      <family val="2"/>
    </font>
    <font>
      <vertAlign val="superscript"/>
      <sz val="10"/>
      <color indexed="50"/>
      <name val="Arial"/>
      <family val="2"/>
    </font>
    <font>
      <sz val="10"/>
      <color indexed="12"/>
      <name val="Arial"/>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13"/>
        <bgColor indexed="64"/>
      </patternFill>
    </fill>
  </fills>
  <borders count="4">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4" fillId="0" borderId="0" xfId="0" applyFont="1" applyAlignment="1">
      <alignment/>
    </xf>
    <xf numFmtId="0" fontId="5" fillId="0" borderId="0" xfId="0" applyFont="1" applyAlignment="1">
      <alignment/>
    </xf>
    <xf numFmtId="0" fontId="4" fillId="2" borderId="0" xfId="0" applyFont="1" applyFill="1" applyAlignment="1">
      <alignment horizontal="centerContinuous"/>
    </xf>
    <xf numFmtId="0" fontId="5" fillId="2" borderId="0" xfId="0" applyFont="1" applyFill="1" applyAlignment="1">
      <alignment horizontal="centerContinuous"/>
    </xf>
    <xf numFmtId="3" fontId="8" fillId="0" borderId="0" xfId="0" applyNumberFormat="1" applyFont="1" applyAlignment="1">
      <alignment/>
    </xf>
    <xf numFmtId="0" fontId="1" fillId="0" borderId="1" xfId="0" applyFont="1" applyFill="1" applyBorder="1" applyAlignment="1">
      <alignment/>
    </xf>
    <xf numFmtId="0" fontId="1" fillId="0" borderId="2" xfId="0" applyFont="1" applyFill="1" applyBorder="1" applyAlignment="1">
      <alignment/>
    </xf>
    <xf numFmtId="0" fontId="1" fillId="0" borderId="2" xfId="0" applyFont="1" applyFill="1" applyBorder="1" applyAlignment="1">
      <alignment horizontal="right"/>
    </xf>
    <xf numFmtId="164" fontId="1" fillId="0" borderId="2" xfId="0" applyNumberFormat="1" applyFont="1" applyFill="1" applyBorder="1" applyAlignment="1">
      <alignment horizontal="right" wrapText="1"/>
    </xf>
    <xf numFmtId="0" fontId="1"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10" fontId="6" fillId="0" borderId="0" xfId="0" applyNumberFormat="1" applyFont="1" applyFill="1" applyAlignment="1">
      <alignment/>
    </xf>
    <xf numFmtId="0" fontId="7" fillId="0" borderId="0" xfId="0" applyFont="1" applyFill="1" applyAlignment="1" quotePrefix="1">
      <alignment horizontal="left" indent="4"/>
    </xf>
    <xf numFmtId="0" fontId="0" fillId="0" borderId="3" xfId="0" applyFont="1" applyFill="1" applyBorder="1" applyAlignment="1" quotePrefix="1">
      <alignment/>
    </xf>
    <xf numFmtId="2" fontId="6" fillId="0" borderId="3" xfId="0" applyNumberFormat="1" applyFont="1" applyFill="1" applyBorder="1" applyAlignment="1">
      <alignment/>
    </xf>
    <xf numFmtId="0" fontId="0" fillId="0" borderId="0" xfId="0" applyFont="1" applyFill="1" applyBorder="1" applyAlignment="1" quotePrefix="1">
      <alignment/>
    </xf>
    <xf numFmtId="2" fontId="6" fillId="0" borderId="0" xfId="0" applyNumberFormat="1" applyFont="1" applyFill="1" applyBorder="1" applyAlignment="1">
      <alignment/>
    </xf>
    <xf numFmtId="0" fontId="0" fillId="0" borderId="0" xfId="0" applyFill="1" applyAlignment="1">
      <alignment/>
    </xf>
    <xf numFmtId="0" fontId="7" fillId="0" borderId="3" xfId="0" applyFont="1" applyFill="1" applyBorder="1" applyAlignment="1" quotePrefix="1">
      <alignment horizontal="left" indent="4"/>
    </xf>
    <xf numFmtId="0" fontId="1" fillId="0" borderId="0" xfId="0" applyFont="1" applyFill="1" applyAlignment="1">
      <alignment/>
    </xf>
    <xf numFmtId="2" fontId="6" fillId="0" borderId="0" xfId="0" applyNumberFormat="1" applyFont="1" applyFill="1" applyAlignment="1">
      <alignment/>
    </xf>
    <xf numFmtId="0" fontId="0" fillId="0" borderId="0" xfId="0" applyFont="1" applyFill="1" applyAlignment="1" quotePrefix="1">
      <alignment/>
    </xf>
    <xf numFmtId="10" fontId="6" fillId="0" borderId="3" xfId="0" applyNumberFormat="1" applyFont="1" applyFill="1" applyBorder="1" applyAlignment="1">
      <alignment/>
    </xf>
    <xf numFmtId="0" fontId="6" fillId="0" borderId="0" xfId="0" applyFont="1" applyFill="1" applyAlignment="1">
      <alignment/>
    </xf>
    <xf numFmtId="3" fontId="6" fillId="0" borderId="3" xfId="0" applyNumberFormat="1" applyFont="1" applyFill="1" applyBorder="1" applyAlignment="1">
      <alignment/>
    </xf>
    <xf numFmtId="3" fontId="6" fillId="0" borderId="0" xfId="0" applyNumberFormat="1" applyFont="1" applyFill="1" applyAlignment="1">
      <alignment/>
    </xf>
    <xf numFmtId="0" fontId="0" fillId="0" borderId="3" xfId="0" applyFont="1" applyFill="1" applyBorder="1" applyAlignment="1">
      <alignment/>
    </xf>
    <xf numFmtId="0" fontId="9" fillId="0" borderId="0" xfId="0" applyFont="1" applyFill="1" applyAlignment="1">
      <alignment/>
    </xf>
    <xf numFmtId="10" fontId="6" fillId="0" borderId="1" xfId="0" applyNumberFormat="1" applyFont="1" applyFill="1" applyBorder="1" applyAlignment="1">
      <alignment/>
    </xf>
    <xf numFmtId="0" fontId="11" fillId="0" borderId="1" xfId="0" applyFont="1" applyFill="1" applyBorder="1" applyAlignment="1">
      <alignment/>
    </xf>
    <xf numFmtId="3" fontId="11" fillId="0" borderId="1" xfId="0" applyNumberFormat="1" applyFont="1" applyFill="1" applyBorder="1" applyAlignment="1">
      <alignment/>
    </xf>
    <xf numFmtId="3" fontId="7" fillId="0" borderId="0" xfId="0" applyNumberFormat="1" applyFont="1" applyFill="1" applyAlignment="1">
      <alignment/>
    </xf>
    <xf numFmtId="3" fontId="7" fillId="0" borderId="3" xfId="0" applyNumberFormat="1" applyFont="1" applyFill="1" applyBorder="1" applyAlignment="1">
      <alignment/>
    </xf>
    <xf numFmtId="10" fontId="7" fillId="0" borderId="0" xfId="0" applyNumberFormat="1" applyFont="1" applyFill="1" applyAlignment="1">
      <alignment/>
    </xf>
    <xf numFmtId="0" fontId="0" fillId="0" borderId="0" xfId="0" applyAlignment="1">
      <alignment wrapText="1"/>
    </xf>
    <xf numFmtId="0" fontId="0" fillId="0" borderId="0" xfId="0" applyFont="1" applyAlignment="1">
      <alignment horizontal="left"/>
    </xf>
    <xf numFmtId="3" fontId="0" fillId="0" borderId="0" xfId="0" applyNumberFormat="1" applyFont="1" applyBorder="1" applyAlignment="1">
      <alignment/>
    </xf>
    <xf numFmtId="0" fontId="0" fillId="0" borderId="0" xfId="0" applyAlignment="1">
      <alignment/>
    </xf>
    <xf numFmtId="0" fontId="7" fillId="0" borderId="0" xfId="0" applyFont="1" applyFill="1" applyAlignment="1">
      <alignment horizontal="left" indent="4"/>
    </xf>
    <xf numFmtId="0" fontId="0" fillId="0" borderId="0" xfId="0" applyFont="1" applyAlignment="1">
      <alignment/>
    </xf>
    <xf numFmtId="3" fontId="0" fillId="0" borderId="0" xfId="0" applyNumberFormat="1" applyAlignment="1">
      <alignment/>
    </xf>
    <xf numFmtId="0" fontId="9" fillId="0" borderId="0" xfId="0" applyFont="1" applyFill="1" applyAlignment="1">
      <alignment/>
    </xf>
    <xf numFmtId="0" fontId="9" fillId="0" borderId="0" xfId="0" applyFont="1" applyAlignment="1">
      <alignment/>
    </xf>
    <xf numFmtId="3" fontId="11" fillId="0" borderId="1" xfId="0" applyNumberFormat="1" applyFont="1" applyFill="1" applyBorder="1" applyAlignment="1">
      <alignment/>
    </xf>
    <xf numFmtId="10" fontId="11" fillId="0" borderId="1" xfId="0" applyNumberFormat="1" applyFont="1" applyFill="1" applyBorder="1" applyAlignment="1">
      <alignment/>
    </xf>
    <xf numFmtId="3" fontId="0" fillId="0" borderId="0" xfId="0" applyNumberFormat="1" applyFont="1" applyFill="1" applyAlignment="1">
      <alignment/>
    </xf>
    <xf numFmtId="10" fontId="0" fillId="0" borderId="0" xfId="0" applyNumberFormat="1" applyFont="1" applyFill="1" applyAlignment="1">
      <alignment/>
    </xf>
    <xf numFmtId="3" fontId="7" fillId="0" borderId="0" xfId="0" applyNumberFormat="1" applyFont="1" applyFill="1" applyAlignment="1" quotePrefix="1">
      <alignment/>
    </xf>
    <xf numFmtId="10" fontId="7" fillId="0" borderId="0" xfId="0" applyNumberFormat="1" applyFont="1" applyFill="1" applyAlignment="1" quotePrefix="1">
      <alignment/>
    </xf>
    <xf numFmtId="3" fontId="0" fillId="0" borderId="3" xfId="0" applyNumberFormat="1" applyFont="1" applyFill="1" applyBorder="1" applyAlignment="1" quotePrefix="1">
      <alignment/>
    </xf>
    <xf numFmtId="10" fontId="0" fillId="0" borderId="3" xfId="0" applyNumberFormat="1" applyFont="1" applyFill="1" applyBorder="1" applyAlignment="1" quotePrefix="1">
      <alignment/>
    </xf>
    <xf numFmtId="3" fontId="1" fillId="0" borderId="0" xfId="0" applyNumberFormat="1" applyFont="1" applyFill="1" applyBorder="1" applyAlignment="1">
      <alignment/>
    </xf>
    <xf numFmtId="10" fontId="1" fillId="0" borderId="0" xfId="0" applyNumberFormat="1" applyFont="1" applyFill="1" applyBorder="1" applyAlignment="1">
      <alignment/>
    </xf>
    <xf numFmtId="3" fontId="0" fillId="0" borderId="0" xfId="0" applyNumberFormat="1" applyFont="1" applyFill="1" applyBorder="1" applyAlignment="1" quotePrefix="1">
      <alignment/>
    </xf>
    <xf numFmtId="10" fontId="0" fillId="0" borderId="0" xfId="0" applyNumberFormat="1" applyFont="1" applyFill="1" applyBorder="1" applyAlignment="1" quotePrefix="1">
      <alignment/>
    </xf>
    <xf numFmtId="3" fontId="7" fillId="0" borderId="0" xfId="0" applyNumberFormat="1" applyFont="1" applyFill="1" applyAlignment="1" quotePrefix="1">
      <alignment horizontal="right"/>
    </xf>
    <xf numFmtId="3" fontId="7" fillId="0" borderId="3" xfId="0" applyNumberFormat="1" applyFont="1" applyFill="1" applyBorder="1" applyAlignment="1" quotePrefix="1">
      <alignment/>
    </xf>
    <xf numFmtId="10" fontId="7" fillId="0" borderId="3" xfId="0" applyNumberFormat="1" applyFont="1" applyFill="1" applyBorder="1" applyAlignment="1" quotePrefix="1">
      <alignment/>
    </xf>
    <xf numFmtId="3" fontId="1" fillId="0" borderId="0" xfId="0" applyNumberFormat="1" applyFont="1" applyFill="1" applyAlignment="1">
      <alignment/>
    </xf>
    <xf numFmtId="10" fontId="1" fillId="0" borderId="0" xfId="0" applyNumberFormat="1" applyFont="1" applyFill="1" applyAlignment="1">
      <alignment/>
    </xf>
    <xf numFmtId="3" fontId="0" fillId="0" borderId="0" xfId="0" applyNumberFormat="1" applyFont="1" applyFill="1" applyAlignment="1" quotePrefix="1">
      <alignment/>
    </xf>
    <xf numFmtId="10" fontId="0" fillId="0" borderId="0" xfId="0" applyNumberFormat="1" applyFont="1" applyFill="1" applyAlignment="1" quotePrefix="1">
      <alignment/>
    </xf>
    <xf numFmtId="0" fontId="7" fillId="0" borderId="0" xfId="0" applyFont="1" applyFill="1" applyAlignment="1">
      <alignment horizontal="left" indent="5"/>
    </xf>
    <xf numFmtId="3" fontId="6" fillId="0" borderId="1" xfId="0" applyNumberFormat="1" applyFont="1" applyFill="1" applyBorder="1" applyAlignment="1">
      <alignment horizontal="center"/>
    </xf>
    <xf numFmtId="0" fontId="9"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7"/>
  <sheetViews>
    <sheetView tabSelected="1" workbookViewId="0" topLeftCell="A1">
      <selection activeCell="A58" sqref="A58"/>
    </sheetView>
  </sheetViews>
  <sheetFormatPr defaultColWidth="9.140625" defaultRowHeight="12.75"/>
  <cols>
    <col min="1" max="1" width="44.57421875" style="0" customWidth="1"/>
    <col min="2" max="2" width="10.140625" style="0" customWidth="1"/>
    <col min="3" max="3" width="11.421875" style="0" customWidth="1"/>
    <col min="4" max="4" width="11.7109375" style="0" customWidth="1"/>
    <col min="5" max="5" width="12.00390625" style="0" customWidth="1"/>
  </cols>
  <sheetData>
    <row r="1" spans="1:8" s="1" customFormat="1" ht="12.75">
      <c r="A1" s="3" t="s">
        <v>2</v>
      </c>
      <c r="B1" s="3"/>
      <c r="C1" s="3"/>
      <c r="D1" s="3"/>
      <c r="E1" s="3"/>
      <c r="F1" s="3"/>
      <c r="G1" s="3"/>
      <c r="H1" s="3"/>
    </row>
    <row r="2" spans="1:8" s="1" customFormat="1" ht="12.75">
      <c r="A2" s="3"/>
      <c r="B2" s="3"/>
      <c r="C2" s="3"/>
      <c r="D2" s="3"/>
      <c r="E2" s="3"/>
      <c r="F2" s="3"/>
      <c r="G2" s="3"/>
      <c r="H2" s="3"/>
    </row>
    <row r="3" spans="1:8" s="1" customFormat="1" ht="12.75">
      <c r="A3" s="3"/>
      <c r="B3" s="3"/>
      <c r="C3" s="3"/>
      <c r="D3" s="3"/>
      <c r="E3" s="3"/>
      <c r="F3" s="3"/>
      <c r="G3" s="3"/>
      <c r="H3" s="3"/>
    </row>
    <row r="4" spans="1:8" s="2" customFormat="1" ht="12.75">
      <c r="A4" s="4"/>
      <c r="B4" s="4"/>
      <c r="C4" s="4"/>
      <c r="D4" s="4"/>
      <c r="E4" s="4"/>
      <c r="F4" s="4"/>
      <c r="G4" s="4"/>
      <c r="H4" s="4"/>
    </row>
    <row r="5" spans="1:5" ht="12.75">
      <c r="A5" s="6"/>
      <c r="B5" s="65" t="s">
        <v>26</v>
      </c>
      <c r="C5" s="65"/>
      <c r="D5" s="65" t="s">
        <v>25</v>
      </c>
      <c r="E5" s="65"/>
    </row>
    <row r="6" spans="1:5" ht="30" customHeight="1" thickBot="1">
      <c r="A6" s="7"/>
      <c r="B6" s="8" t="s">
        <v>7</v>
      </c>
      <c r="C6" s="9" t="s">
        <v>0</v>
      </c>
      <c r="D6" s="8" t="s">
        <v>7</v>
      </c>
      <c r="E6" s="9" t="s">
        <v>0</v>
      </c>
    </row>
    <row r="7" spans="1:5" ht="12.75">
      <c r="A7" s="10" t="s">
        <v>3</v>
      </c>
      <c r="B7" s="10"/>
      <c r="C7" s="10"/>
      <c r="D7" s="10"/>
      <c r="E7" s="11"/>
    </row>
    <row r="8" spans="1:5" ht="12.75">
      <c r="A8" s="12"/>
      <c r="B8" s="12"/>
      <c r="C8" s="12"/>
      <c r="D8" s="12"/>
      <c r="E8" s="11"/>
    </row>
    <row r="9" spans="1:6" ht="12.75">
      <c r="A9" s="31" t="s">
        <v>4</v>
      </c>
      <c r="B9" s="45">
        <v>14096627</v>
      </c>
      <c r="C9" s="46">
        <v>1</v>
      </c>
      <c r="D9" s="32">
        <v>14874843</v>
      </c>
      <c r="E9" s="30">
        <f>D9/D$9</f>
        <v>1</v>
      </c>
      <c r="F9" s="36"/>
    </row>
    <row r="10" spans="1:5" ht="12.75">
      <c r="A10" s="11"/>
      <c r="B10" s="47"/>
      <c r="C10" s="48"/>
      <c r="D10" s="11"/>
      <c r="E10" s="13"/>
    </row>
    <row r="11" spans="1:5" ht="12.75">
      <c r="A11" s="14" t="s">
        <v>9</v>
      </c>
      <c r="B11" s="49">
        <v>14028592</v>
      </c>
      <c r="C11" s="50">
        <v>0.9951736681406127</v>
      </c>
      <c r="D11" s="33">
        <v>14808387</v>
      </c>
      <c r="E11" s="35">
        <f>D11/D$9</f>
        <v>0.9955323225932536</v>
      </c>
    </row>
    <row r="12" spans="1:5" ht="12.75">
      <c r="A12" s="14" t="s">
        <v>10</v>
      </c>
      <c r="B12" s="49">
        <v>68035</v>
      </c>
      <c r="C12" s="50">
        <v>0.004826331859387355</v>
      </c>
      <c r="D12" s="33">
        <f>66456+D24+D25</f>
        <v>115776</v>
      </c>
      <c r="E12" s="35">
        <f>D12/D$9</f>
        <v>0.007783342654440117</v>
      </c>
    </row>
    <row r="13" spans="1:5" ht="13.5" thickBot="1">
      <c r="A13" s="15"/>
      <c r="B13" s="51"/>
      <c r="C13" s="52"/>
      <c r="D13" s="15"/>
      <c r="E13" s="16"/>
    </row>
    <row r="14" spans="1:5" ht="12.75">
      <c r="A14" s="10" t="s">
        <v>11</v>
      </c>
      <c r="B14" s="53"/>
      <c r="C14" s="54"/>
      <c r="D14" s="17"/>
      <c r="E14" s="18"/>
    </row>
    <row r="15" spans="1:5" ht="12.75">
      <c r="A15" s="17"/>
      <c r="B15" s="55"/>
      <c r="C15" s="56"/>
      <c r="D15" s="17"/>
      <c r="E15" s="18"/>
    </row>
    <row r="16" spans="1:7" ht="14.25">
      <c r="A16" s="14" t="s">
        <v>15</v>
      </c>
      <c r="B16" s="49">
        <v>16581</v>
      </c>
      <c r="C16" s="50"/>
      <c r="D16" s="33">
        <v>45038</v>
      </c>
      <c r="E16" s="18"/>
      <c r="G16" s="42"/>
    </row>
    <row r="17" spans="1:7" ht="14.25">
      <c r="A17" s="64" t="s">
        <v>34</v>
      </c>
      <c r="B17" s="57" t="s">
        <v>33</v>
      </c>
      <c r="C17" s="50"/>
      <c r="D17" s="33">
        <f>D16-D18</f>
        <v>15115</v>
      </c>
      <c r="E17" s="18"/>
      <c r="G17" s="42"/>
    </row>
    <row r="18" spans="1:7" ht="14.25">
      <c r="A18" s="64" t="s">
        <v>35</v>
      </c>
      <c r="B18" s="57" t="s">
        <v>33</v>
      </c>
      <c r="C18" s="50"/>
      <c r="D18" s="33">
        <v>29923</v>
      </c>
      <c r="E18" s="18"/>
      <c r="G18" s="42"/>
    </row>
    <row r="19" spans="1:5" ht="14.25">
      <c r="A19" s="14" t="s">
        <v>16</v>
      </c>
      <c r="B19" s="49">
        <v>27</v>
      </c>
      <c r="C19" s="50"/>
      <c r="D19" s="33">
        <v>14</v>
      </c>
      <c r="E19" s="19"/>
    </row>
    <row r="20" spans="1:6" ht="14.25">
      <c r="A20" s="40" t="s">
        <v>19</v>
      </c>
      <c r="B20" s="49">
        <v>201</v>
      </c>
      <c r="C20" s="50"/>
      <c r="D20" s="33">
        <v>227</v>
      </c>
      <c r="E20" s="19"/>
      <c r="F20" s="36"/>
    </row>
    <row r="21" spans="1:6" ht="14.25">
      <c r="A21" s="40" t="s">
        <v>20</v>
      </c>
      <c r="B21" s="49">
        <v>11693</v>
      </c>
      <c r="C21" s="50"/>
      <c r="D21" s="33">
        <v>8680</v>
      </c>
      <c r="E21" s="19"/>
      <c r="F21" s="36"/>
    </row>
    <row r="22" spans="1:6" ht="14.25">
      <c r="A22" s="40" t="s">
        <v>27</v>
      </c>
      <c r="B22" s="49">
        <v>2404</v>
      </c>
      <c r="C22" s="50"/>
      <c r="D22" s="33">
        <v>2238</v>
      </c>
      <c r="E22" s="19"/>
      <c r="F22" s="36"/>
    </row>
    <row r="23" spans="1:6" ht="14.25">
      <c r="A23" s="40" t="s">
        <v>28</v>
      </c>
      <c r="B23" s="49">
        <v>6936</v>
      </c>
      <c r="C23" s="50"/>
      <c r="D23" s="33">
        <v>6904</v>
      </c>
      <c r="E23" s="19"/>
      <c r="F23" s="36"/>
    </row>
    <row r="24" spans="1:6" ht="14.25">
      <c r="A24" s="40" t="s">
        <v>29</v>
      </c>
      <c r="B24" s="57" t="s">
        <v>33</v>
      </c>
      <c r="C24" s="50"/>
      <c r="D24" s="33">
        <v>21064</v>
      </c>
      <c r="E24" s="19"/>
      <c r="F24" s="36"/>
    </row>
    <row r="25" spans="1:6" ht="14.25">
      <c r="A25" s="40" t="s">
        <v>30</v>
      </c>
      <c r="B25" s="57" t="s">
        <v>33</v>
      </c>
      <c r="C25" s="50"/>
      <c r="D25" s="33">
        <v>28256</v>
      </c>
      <c r="E25" s="19"/>
      <c r="F25" s="36"/>
    </row>
    <row r="26" spans="1:5" ht="13.5" thickBot="1">
      <c r="A26" s="20"/>
      <c r="B26" s="58"/>
      <c r="C26" s="59"/>
      <c r="D26" s="34"/>
      <c r="E26" s="16"/>
    </row>
    <row r="27" spans="1:5" ht="12.75">
      <c r="A27" s="21" t="s">
        <v>5</v>
      </c>
      <c r="B27" s="60"/>
      <c r="C27" s="61"/>
      <c r="D27" s="21"/>
      <c r="E27" s="22"/>
    </row>
    <row r="28" spans="1:5" ht="12.75">
      <c r="A28" s="23"/>
      <c r="B28" s="62"/>
      <c r="C28" s="63"/>
      <c r="D28" s="23"/>
      <c r="E28" s="22"/>
    </row>
    <row r="29" spans="1:5" ht="12.75">
      <c r="A29" s="31" t="s">
        <v>4</v>
      </c>
      <c r="B29" s="45">
        <v>14091974</v>
      </c>
      <c r="C29" s="46">
        <v>1</v>
      </c>
      <c r="D29" s="32">
        <f>D9+D17-D20-D21-D22-D23-D24-D25</f>
        <v>14822589</v>
      </c>
      <c r="E29" s="30">
        <f>D29/D$29</f>
        <v>1</v>
      </c>
    </row>
    <row r="30" spans="1:5" ht="12.75">
      <c r="A30" s="11"/>
      <c r="B30" s="47"/>
      <c r="C30" s="48"/>
      <c r="D30" s="11"/>
      <c r="E30" s="22"/>
    </row>
    <row r="31" spans="1:7" ht="12.75">
      <c r="A31" s="14" t="s">
        <v>9</v>
      </c>
      <c r="B31" s="49">
        <v>14014468</v>
      </c>
      <c r="C31" s="50">
        <v>0.9944999898523798</v>
      </c>
      <c r="D31" s="33">
        <f>D11-D19-D21-D22</f>
        <v>14797455</v>
      </c>
      <c r="E31" s="35">
        <f>D31/D$29</f>
        <v>0.9983043448077795</v>
      </c>
      <c r="F31" s="37"/>
      <c r="G31" s="5"/>
    </row>
    <row r="32" spans="1:7" ht="12.75">
      <c r="A32" s="14" t="s">
        <v>10</v>
      </c>
      <c r="B32" s="49">
        <v>77506</v>
      </c>
      <c r="C32" s="50">
        <v>0.005500010147620199</v>
      </c>
      <c r="D32" s="33">
        <f>D12+D17+D19-D20-D23-D24-D25</f>
        <v>74454</v>
      </c>
      <c r="E32" s="35">
        <f>D32/D$29</f>
        <v>0.005023009138282118</v>
      </c>
      <c r="F32" s="37"/>
      <c r="G32" s="5"/>
    </row>
    <row r="33" spans="1:5" ht="13.5" thickBot="1">
      <c r="A33" s="20"/>
      <c r="B33" s="58"/>
      <c r="C33" s="59"/>
      <c r="D33" s="34"/>
      <c r="E33" s="24"/>
    </row>
    <row r="34" spans="1:5" ht="12.75">
      <c r="A34" s="21" t="s">
        <v>1</v>
      </c>
      <c r="B34" s="60"/>
      <c r="C34" s="61"/>
      <c r="D34" s="21"/>
      <c r="E34" s="25"/>
    </row>
    <row r="35" spans="1:5" ht="12.75">
      <c r="A35" s="11"/>
      <c r="B35" s="47"/>
      <c r="C35" s="48"/>
      <c r="D35" s="21"/>
      <c r="E35" s="25"/>
    </row>
    <row r="36" spans="1:5" ht="12.75">
      <c r="A36" s="31" t="s">
        <v>8</v>
      </c>
      <c r="B36" s="45">
        <v>77506</v>
      </c>
      <c r="C36" s="46">
        <v>1</v>
      </c>
      <c r="D36" s="32">
        <f>D32</f>
        <v>74454</v>
      </c>
      <c r="E36" s="30">
        <f>D36/D$36</f>
        <v>1</v>
      </c>
    </row>
    <row r="37" spans="1:5" ht="12.75">
      <c r="A37" s="11"/>
      <c r="B37" s="47"/>
      <c r="C37" s="48"/>
      <c r="D37" s="21"/>
      <c r="E37" s="25"/>
    </row>
    <row r="38" spans="1:7" ht="12.75">
      <c r="A38" s="14" t="s">
        <v>12</v>
      </c>
      <c r="B38" s="49">
        <v>4659</v>
      </c>
      <c r="C38" s="50">
        <v>0.06011147524062653</v>
      </c>
      <c r="D38" s="33">
        <f>12160-D23</f>
        <v>5256</v>
      </c>
      <c r="E38" s="35">
        <f>D38/D$36</f>
        <v>0.07059392376500927</v>
      </c>
      <c r="G38" s="42"/>
    </row>
    <row r="39" spans="1:7" ht="14.25">
      <c r="A39" s="40" t="s">
        <v>37</v>
      </c>
      <c r="B39" s="49">
        <v>72847</v>
      </c>
      <c r="C39" s="50">
        <v>0.9398885247593735</v>
      </c>
      <c r="D39" s="33">
        <f>99121-D18</f>
        <v>69198</v>
      </c>
      <c r="E39" s="35">
        <f>D39/D$36</f>
        <v>0.9294060762349907</v>
      </c>
      <c r="F39" s="36"/>
      <c r="G39" s="42"/>
    </row>
    <row r="40" spans="1:7" ht="13.5" thickBot="1">
      <c r="A40" s="15"/>
      <c r="B40" s="51"/>
      <c r="C40" s="52"/>
      <c r="D40" s="26"/>
      <c r="E40" s="24"/>
      <c r="G40" s="42"/>
    </row>
    <row r="41" spans="1:5" ht="12.75">
      <c r="A41" s="21" t="s">
        <v>2</v>
      </c>
      <c r="B41" s="60"/>
      <c r="C41" s="61"/>
      <c r="D41" s="11"/>
      <c r="E41" s="19"/>
    </row>
    <row r="42" spans="1:5" ht="12.75">
      <c r="A42" s="23"/>
      <c r="B42" s="62"/>
      <c r="C42" s="63"/>
      <c r="D42" s="27"/>
      <c r="E42" s="13"/>
    </row>
    <row r="43" spans="1:5" ht="12.75">
      <c r="A43" s="31" t="s">
        <v>6</v>
      </c>
      <c r="B43" s="45">
        <v>72847</v>
      </c>
      <c r="C43" s="46">
        <v>1</v>
      </c>
      <c r="D43" s="32">
        <f>D39</f>
        <v>69198</v>
      </c>
      <c r="E43" s="30">
        <f>D43/D$43</f>
        <v>1</v>
      </c>
    </row>
    <row r="44" spans="1:5" ht="12.75">
      <c r="A44" s="11"/>
      <c r="B44" s="47"/>
      <c r="C44" s="48"/>
      <c r="D44" s="11"/>
      <c r="E44" s="22"/>
    </row>
    <row r="45" spans="1:7" ht="12.75">
      <c r="A45" s="14" t="s">
        <v>13</v>
      </c>
      <c r="B45" s="49">
        <v>49082</v>
      </c>
      <c r="C45" s="50">
        <v>0.6737683089214381</v>
      </c>
      <c r="D45" s="33">
        <f>75297-D25</f>
        <v>47041</v>
      </c>
      <c r="E45" s="35">
        <f>D45/D$43</f>
        <v>0.67980288447643</v>
      </c>
      <c r="G45" s="42"/>
    </row>
    <row r="46" spans="1:7" ht="14.25">
      <c r="A46" s="14" t="s">
        <v>36</v>
      </c>
      <c r="B46" s="49">
        <v>13118</v>
      </c>
      <c r="C46" s="50">
        <v>0.18007604980301178</v>
      </c>
      <c r="D46" s="33">
        <f>62485-D18-D24</f>
        <v>11498</v>
      </c>
      <c r="E46" s="35">
        <f>D46/D$43</f>
        <v>0.16616087170149427</v>
      </c>
      <c r="F46" s="36"/>
      <c r="G46" s="42"/>
    </row>
    <row r="47" spans="1:6" ht="12.75">
      <c r="A47" s="14" t="s">
        <v>17</v>
      </c>
      <c r="B47" s="49">
        <v>509</v>
      </c>
      <c r="C47" s="50">
        <v>0.006987247244224196</v>
      </c>
      <c r="D47" s="33">
        <v>615</v>
      </c>
      <c r="E47" s="35">
        <f>D47/D$43</f>
        <v>0.008887540102315095</v>
      </c>
      <c r="F47" s="36"/>
    </row>
    <row r="48" spans="1:6" ht="12.75">
      <c r="A48" s="14" t="s">
        <v>18</v>
      </c>
      <c r="B48" s="49">
        <v>10138</v>
      </c>
      <c r="C48" s="50">
        <v>0.13916839403132594</v>
      </c>
      <c r="D48" s="33">
        <v>10044</v>
      </c>
      <c r="E48" s="35">
        <f>D48/D$43</f>
        <v>0.14514870371976069</v>
      </c>
      <c r="F48" s="36"/>
    </row>
    <row r="49" spans="1:6" ht="13.5" thickBot="1">
      <c r="A49" s="15"/>
      <c r="B49" s="15"/>
      <c r="C49" s="15"/>
      <c r="D49" s="15"/>
      <c r="E49" s="28"/>
      <c r="F49" s="5"/>
    </row>
    <row r="50" spans="1:6" ht="12.75">
      <c r="A50" s="29" t="s">
        <v>14</v>
      </c>
      <c r="B50" s="29"/>
      <c r="C50" s="29"/>
      <c r="D50" s="11"/>
      <c r="E50" s="19"/>
      <c r="F50" s="5"/>
    </row>
    <row r="51" spans="1:5" ht="12.75">
      <c r="A51" s="43" t="s">
        <v>23</v>
      </c>
      <c r="B51" s="29"/>
      <c r="C51" s="29"/>
      <c r="D51" s="38"/>
      <c r="E51" s="19"/>
    </row>
    <row r="52" spans="1:5" ht="12.75">
      <c r="A52" s="43" t="s">
        <v>24</v>
      </c>
      <c r="B52" s="29"/>
      <c r="C52" s="29"/>
      <c r="D52" s="19"/>
      <c r="E52" s="19"/>
    </row>
    <row r="53" spans="1:7" ht="12.75" customHeight="1">
      <c r="A53" s="43" t="s">
        <v>21</v>
      </c>
      <c r="D53" s="41"/>
      <c r="E53" s="39"/>
      <c r="F53" s="39"/>
      <c r="G53" s="39"/>
    </row>
    <row r="54" ht="12.75">
      <c r="A54" s="43" t="s">
        <v>22</v>
      </c>
    </row>
    <row r="55" ht="12.75">
      <c r="A55" s="44" t="s">
        <v>31</v>
      </c>
    </row>
    <row r="56" ht="12.75">
      <c r="A56" s="44" t="s">
        <v>32</v>
      </c>
    </row>
    <row r="57" ht="12.75">
      <c r="A57" s="66" t="s">
        <v>38</v>
      </c>
    </row>
  </sheetData>
  <mergeCells count="2">
    <mergeCell ref="D5:E5"/>
    <mergeCell ref="B5:C5"/>
  </mergeCells>
  <printOptions gridLines="1"/>
  <pageMargins left="0.75" right="0.75" top="1" bottom="1" header="0.5" footer="0.5"/>
  <pageSetup horizontalDpi="600" verticalDpi="600" orientation="landscape" paperSize="9" scale="68" r:id="rId1"/>
  <headerFooter alignWithMargins="0">
    <oddHeader>&amp;C&amp;A</oddHeader>
    <oddFooter>&amp;CPage &amp;P</oddFooter>
  </headerFooter>
  <rowBreaks count="1" manualBreakCount="1">
    <brk id="4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Template Spreadsheet for GENVAL Screen</dc:title>
  <dc:subject/>
  <dc:creator>Bilal Khan</dc:creator>
  <cp:keywords/>
  <dc:description>DO NOT DELETE!!!!!!</dc:description>
  <cp:lastModifiedBy>snowj</cp:lastModifiedBy>
  <cp:lastPrinted>2002-11-19T10:35:12Z</cp:lastPrinted>
  <dcterms:created xsi:type="dcterms:W3CDTF">1998-10-22T10:04:55Z</dcterms:created>
  <dcterms:modified xsi:type="dcterms:W3CDTF">2007-08-30T12:12:28Z</dcterms:modified>
  <cp:category/>
  <cp:version/>
  <cp:contentType/>
  <cp:contentStatus/>
</cp:coreProperties>
</file>